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anuscripts\Nitrogen_Uptake_Review\"/>
    </mc:Choice>
  </mc:AlternateContent>
  <bookViews>
    <workbookView xWindow="0" yWindow="0" windowWidth="29670" windowHeight="11220" activeTab="1"/>
  </bookViews>
  <sheets>
    <sheet name="References" sheetId="2" r:id="rId1"/>
    <sheet name="Nitrogen_Uptake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21" i="1"/>
  <c r="P22" i="1"/>
  <c r="P19" i="1"/>
  <c r="L10" i="1" l="1"/>
  <c r="L8" i="1" l="1"/>
  <c r="L12" i="1"/>
  <c r="L13" i="1"/>
  <c r="L14" i="1"/>
</calcChain>
</file>

<file path=xl/sharedStrings.xml><?xml version="1.0" encoding="utf-8"?>
<sst xmlns="http://schemas.openxmlformats.org/spreadsheetml/2006/main" count="52" uniqueCount="49">
  <si>
    <t>Optimum Time to Apply Fertilizer Nitrogen</t>
  </si>
  <si>
    <t>N Rate</t>
  </si>
  <si>
    <t>V6</t>
  </si>
  <si>
    <t>V8</t>
  </si>
  <si>
    <t>V12</t>
  </si>
  <si>
    <t>VT</t>
  </si>
  <si>
    <t>LCB, 2006</t>
  </si>
  <si>
    <t>R6</t>
  </si>
  <si>
    <t>CORN</t>
  </si>
  <si>
    <t>Licht and Al-Kaisi, 2005</t>
  </si>
  <si>
    <t>Freeman, Efaw 2003</t>
  </si>
  <si>
    <t>V7</t>
  </si>
  <si>
    <t>V10</t>
  </si>
  <si>
    <t>Al-Kaisi 2000</t>
  </si>
  <si>
    <t>Wheat</t>
  </si>
  <si>
    <t>F4</t>
  </si>
  <si>
    <t>F6</t>
  </si>
  <si>
    <t>F5</t>
  </si>
  <si>
    <t>F7</t>
  </si>
  <si>
    <t>Sembiring 1997</t>
  </si>
  <si>
    <t>Girma, 2011</t>
  </si>
  <si>
    <t>LCB 2006</t>
  </si>
  <si>
    <t>Perkins, 2007</t>
  </si>
  <si>
    <t>Growth Stage</t>
  </si>
  <si>
    <t>LCB 0</t>
  </si>
  <si>
    <t>LCB 112</t>
  </si>
  <si>
    <t>LCB 224</t>
  </si>
  <si>
    <t>Ames, CP</t>
  </si>
  <si>
    <t>Nashua CP</t>
  </si>
  <si>
    <t>CP = conventional plow</t>
  </si>
  <si>
    <t>Licht, Mark A., and Mahdi Al-Kaisi. 2005. Corn response, nitrogen uptake, and water use in strip-tillage compared with no-tillage and chisel plow. Agron. J. 97:705-710</t>
  </si>
  <si>
    <t>Freeman, K.</t>
  </si>
  <si>
    <t>Al-Kaisi, Madi, M., and Xinhua Yin. 2003. Effects of nitrogen rate, irrigation rate, and plant population on corn yield and water use efficiency. Agron. J. 95:1475-1482.</t>
  </si>
  <si>
    <t>140 kg/ha preplant N</t>
  </si>
  <si>
    <t>Al-Kaisi and Yin 2003</t>
  </si>
  <si>
    <t>1998-2000</t>
  </si>
  <si>
    <t>Avg Days to Stage</t>
  </si>
  <si>
    <t>Avg. 4 loc, OK</t>
  </si>
  <si>
    <t>Grain N, function of N rate</t>
  </si>
  <si>
    <t>N Rate, 170 kg/ha fall</t>
  </si>
  <si>
    <t>Average</t>
  </si>
  <si>
    <t>CO-2005</t>
  </si>
  <si>
    <t>CO-2003</t>
  </si>
  <si>
    <t>N Rate, kg/ha</t>
  </si>
  <si>
    <t>Plant N Loss</t>
  </si>
  <si>
    <t>Perkins</t>
  </si>
  <si>
    <t>Stillwater</t>
  </si>
  <si>
    <t>Kanampiu, F.K., W.R. Raun and G.V. Johnson. 1997. Effect of nitrogen rate on plant nitrogen loss in winter wheat varieties. J. of Plant Nutr. 20(2&amp;3):389-404.</t>
  </si>
  <si>
    <t>Kanampiu, 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</si>
</sst>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1" fillId="6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0" borderId="0" xfId="0" applyAlignment="1">
      <alignment wrapText="1"/>
    </xf>
    <xf numFmtId="0" fontId="2" fillId="8" borderId="0" xfId="0" applyFont="1" applyFill="1" applyAlignment="1">
      <alignment horizontal="left"/>
    </xf>
    <xf numFmtId="0" fontId="0" fillId="8" borderId="0" xfId="0" applyFill="1" applyAlignment="1">
      <alignment horizontal="left"/>
    </xf>
    <xf numFmtId="0" fontId="0" fillId="9" borderId="0" xfId="0" applyFill="1" applyAlignment="1">
      <alignment horizontal="left"/>
    </xf>
    <xf numFmtId="0" fontId="4" fillId="10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9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2" fontId="0" fillId="0" borderId="0" xfId="0" applyNumberFormat="1" applyAlignment="1">
      <alignment horizontal="left"/>
    </xf>
    <xf numFmtId="2" fontId="3" fillId="11" borderId="0" xfId="0" applyNumberFormat="1" applyFont="1" applyFill="1" applyAlignment="1">
      <alignment horizontal="left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Corn</a:t>
            </a:r>
            <a:r>
              <a:rPr lang="en-US" baseline="0"/>
              <a:t> N uptake, kg N/ha</a:t>
            </a:r>
            <a:endParaRPr lang="en-US"/>
          </a:p>
        </c:rich>
      </c:tx>
      <c:layout>
        <c:manualLayout>
          <c:xMode val="edge"/>
          <c:yMode val="edge"/>
          <c:x val="0.3159930008748906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15048118985127"/>
          <c:y val="4.1505176436278796E-2"/>
          <c:w val="0.82496062992125985"/>
          <c:h val="0.74366469816272962"/>
        </c:manualLayout>
      </c:layout>
      <c:scatterChart>
        <c:scatterStyle val="lineMarker"/>
        <c:varyColors val="0"/>
        <c:ser>
          <c:idx val="3"/>
          <c:order val="0"/>
          <c:tx>
            <c:strRef>
              <c:f>Nitrogen_Uptake!$D$7</c:f>
              <c:strCache>
                <c:ptCount val="1"/>
                <c:pt idx="0">
                  <c:v>LCB 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Nitrogen_Uptake!$C$8:$C$14</c:f>
              <c:strCache>
                <c:ptCount val="7"/>
                <c:pt idx="0">
                  <c:v>V6</c:v>
                </c:pt>
                <c:pt idx="1">
                  <c:v>V7</c:v>
                </c:pt>
                <c:pt idx="2">
                  <c:v>V8</c:v>
                </c:pt>
                <c:pt idx="3">
                  <c:v>V10</c:v>
                </c:pt>
                <c:pt idx="4">
                  <c:v>V12</c:v>
                </c:pt>
                <c:pt idx="5">
                  <c:v>VT</c:v>
                </c:pt>
                <c:pt idx="6">
                  <c:v>R6</c:v>
                </c:pt>
              </c:strCache>
            </c:strRef>
          </c:xVal>
          <c:yVal>
            <c:numRef>
              <c:f>Nitrogen_Uptake!$D$8:$D$14</c:f>
              <c:numCache>
                <c:formatCode>General</c:formatCode>
                <c:ptCount val="7"/>
                <c:pt idx="0">
                  <c:v>15</c:v>
                </c:pt>
                <c:pt idx="2">
                  <c:v>18</c:v>
                </c:pt>
                <c:pt idx="4">
                  <c:v>35</c:v>
                </c:pt>
                <c:pt idx="5">
                  <c:v>51</c:v>
                </c:pt>
              </c:numCache>
            </c:numRef>
          </c:yVal>
          <c:smooth val="0"/>
        </c:ser>
        <c:ser>
          <c:idx val="4"/>
          <c:order val="1"/>
          <c:tx>
            <c:strRef>
              <c:f>Nitrogen_Uptake!$E$7</c:f>
              <c:strCache>
                <c:ptCount val="1"/>
                <c:pt idx="0">
                  <c:v>LCB 112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strRef>
              <c:f>Nitrogen_Uptake!$C$8:$C$14</c:f>
              <c:strCache>
                <c:ptCount val="7"/>
                <c:pt idx="0">
                  <c:v>V6</c:v>
                </c:pt>
                <c:pt idx="1">
                  <c:v>V7</c:v>
                </c:pt>
                <c:pt idx="2">
                  <c:v>V8</c:v>
                </c:pt>
                <c:pt idx="3">
                  <c:v>V10</c:v>
                </c:pt>
                <c:pt idx="4">
                  <c:v>V12</c:v>
                </c:pt>
                <c:pt idx="5">
                  <c:v>VT</c:v>
                </c:pt>
                <c:pt idx="6">
                  <c:v>R6</c:v>
                </c:pt>
              </c:strCache>
            </c:strRef>
          </c:xVal>
          <c:yVal>
            <c:numRef>
              <c:f>Nitrogen_Uptake!$E$8:$E$14</c:f>
              <c:numCache>
                <c:formatCode>General</c:formatCode>
                <c:ptCount val="7"/>
                <c:pt idx="0">
                  <c:v>41</c:v>
                </c:pt>
                <c:pt idx="2">
                  <c:v>62</c:v>
                </c:pt>
                <c:pt idx="4">
                  <c:v>113</c:v>
                </c:pt>
                <c:pt idx="5">
                  <c:v>80</c:v>
                </c:pt>
              </c:numCache>
            </c:numRef>
          </c:yVal>
          <c:smooth val="0"/>
        </c:ser>
        <c:ser>
          <c:idx val="5"/>
          <c:order val="2"/>
          <c:tx>
            <c:strRef>
              <c:f>Nitrogen_Uptake!$F$7</c:f>
              <c:strCache>
                <c:ptCount val="1"/>
                <c:pt idx="0">
                  <c:v>LCB 224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strRef>
              <c:f>Nitrogen_Uptake!$C$8:$C$14</c:f>
              <c:strCache>
                <c:ptCount val="7"/>
                <c:pt idx="0">
                  <c:v>V6</c:v>
                </c:pt>
                <c:pt idx="1">
                  <c:v>V7</c:v>
                </c:pt>
                <c:pt idx="2">
                  <c:v>V8</c:v>
                </c:pt>
                <c:pt idx="3">
                  <c:v>V10</c:v>
                </c:pt>
                <c:pt idx="4">
                  <c:v>V12</c:v>
                </c:pt>
                <c:pt idx="5">
                  <c:v>VT</c:v>
                </c:pt>
                <c:pt idx="6">
                  <c:v>R6</c:v>
                </c:pt>
              </c:strCache>
            </c:strRef>
          </c:xVal>
          <c:yVal>
            <c:numRef>
              <c:f>Nitrogen_Uptake!$F$8:$F$14</c:f>
              <c:numCache>
                <c:formatCode>General</c:formatCode>
                <c:ptCount val="7"/>
                <c:pt idx="0">
                  <c:v>46</c:v>
                </c:pt>
                <c:pt idx="2">
                  <c:v>60</c:v>
                </c:pt>
                <c:pt idx="4">
                  <c:v>130</c:v>
                </c:pt>
                <c:pt idx="5">
                  <c:v>118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Nitrogen_Uptake!$K$7</c:f>
              <c:strCache>
                <c:ptCount val="1"/>
                <c:pt idx="0">
                  <c:v>CO-2003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Nitrogen_Uptake!$C$8:$C$14</c:f>
              <c:strCache>
                <c:ptCount val="7"/>
                <c:pt idx="0">
                  <c:v>V6</c:v>
                </c:pt>
                <c:pt idx="1">
                  <c:v>V7</c:v>
                </c:pt>
                <c:pt idx="2">
                  <c:v>V8</c:v>
                </c:pt>
                <c:pt idx="3">
                  <c:v>V10</c:v>
                </c:pt>
                <c:pt idx="4">
                  <c:v>V12</c:v>
                </c:pt>
                <c:pt idx="5">
                  <c:v>VT</c:v>
                </c:pt>
                <c:pt idx="6">
                  <c:v>R6</c:v>
                </c:pt>
              </c:strCache>
            </c:strRef>
          </c:xVal>
          <c:yVal>
            <c:numRef>
              <c:f>Nitrogen_Uptake!$K$8:$K$14</c:f>
              <c:numCache>
                <c:formatCode>General</c:formatCode>
                <c:ptCount val="7"/>
                <c:pt idx="0">
                  <c:v>11</c:v>
                </c:pt>
                <c:pt idx="4">
                  <c:v>137</c:v>
                </c:pt>
                <c:pt idx="5">
                  <c:v>125</c:v>
                </c:pt>
              </c:numCache>
            </c:numRef>
          </c:yVal>
          <c:smooth val="0"/>
        </c:ser>
        <c:ser>
          <c:idx val="0"/>
          <c:order val="4"/>
          <c:tx>
            <c:strRef>
              <c:f>Nitrogen_Uptake!$G$7</c:f>
              <c:strCache>
                <c:ptCount val="1"/>
                <c:pt idx="0">
                  <c:v>CO-2005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Nitrogen_Uptake!$C$8:$C$14</c:f>
              <c:strCache>
                <c:ptCount val="7"/>
                <c:pt idx="0">
                  <c:v>V6</c:v>
                </c:pt>
                <c:pt idx="1">
                  <c:v>V7</c:v>
                </c:pt>
                <c:pt idx="2">
                  <c:v>V8</c:v>
                </c:pt>
                <c:pt idx="3">
                  <c:v>V10</c:v>
                </c:pt>
                <c:pt idx="4">
                  <c:v>V12</c:v>
                </c:pt>
                <c:pt idx="5">
                  <c:v>VT</c:v>
                </c:pt>
                <c:pt idx="6">
                  <c:v>R6</c:v>
                </c:pt>
              </c:strCache>
            </c:strRef>
          </c:xVal>
          <c:yVal>
            <c:numRef>
              <c:f>Nitrogen_Uptake!$G$8:$G$14</c:f>
              <c:numCache>
                <c:formatCode>General</c:formatCode>
                <c:ptCount val="7"/>
                <c:pt idx="0">
                  <c:v>20.9</c:v>
                </c:pt>
                <c:pt idx="4">
                  <c:v>89.8</c:v>
                </c:pt>
                <c:pt idx="5">
                  <c:v>156.6</c:v>
                </c:pt>
                <c:pt idx="6">
                  <c:v>149.9</c:v>
                </c:pt>
              </c:numCache>
            </c:numRef>
          </c:yVal>
          <c:smooth val="0"/>
        </c:ser>
        <c:ser>
          <c:idx val="1"/>
          <c:order val="5"/>
          <c:tx>
            <c:strRef>
              <c:f>Nitrogen_Uptake!$L$7</c:f>
              <c:strCache>
                <c:ptCount val="1"/>
                <c:pt idx="0">
                  <c:v>Average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strRef>
              <c:f>Nitrogen_Uptake!$C$8:$C$14</c:f>
              <c:strCache>
                <c:ptCount val="7"/>
                <c:pt idx="0">
                  <c:v>V6</c:v>
                </c:pt>
                <c:pt idx="1">
                  <c:v>V7</c:v>
                </c:pt>
                <c:pt idx="2">
                  <c:v>V8</c:v>
                </c:pt>
                <c:pt idx="3">
                  <c:v>V10</c:v>
                </c:pt>
                <c:pt idx="4">
                  <c:v>V12</c:v>
                </c:pt>
                <c:pt idx="5">
                  <c:v>VT</c:v>
                </c:pt>
                <c:pt idx="6">
                  <c:v>R6</c:v>
                </c:pt>
              </c:strCache>
            </c:strRef>
          </c:xVal>
          <c:yVal>
            <c:numRef>
              <c:f>Nitrogen_Uptake!$L$8:$L$14</c:f>
              <c:numCache>
                <c:formatCode>0.00</c:formatCode>
                <c:ptCount val="7"/>
                <c:pt idx="0">
                  <c:v>20.950000000000003</c:v>
                </c:pt>
                <c:pt idx="2">
                  <c:v>46.666666666666664</c:v>
                </c:pt>
                <c:pt idx="4">
                  <c:v>102.8875</c:v>
                </c:pt>
                <c:pt idx="5">
                  <c:v>119.95000000000002</c:v>
                </c:pt>
                <c:pt idx="6">
                  <c:v>160.4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886320"/>
        <c:axId val="229886880"/>
      </c:scatterChart>
      <c:valAx>
        <c:axId val="229886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Growth Stage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86880"/>
        <c:crosses val="autoZero"/>
        <c:crossBetween val="midCat"/>
      </c:valAx>
      <c:valAx>
        <c:axId val="2298868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Nitrogen</a:t>
                </a:r>
                <a:r>
                  <a:rPr lang="en-US" baseline="0"/>
                  <a:t> Uptake, kg N ha</a:t>
                </a:r>
                <a:r>
                  <a:rPr lang="en-US" baseline="30000"/>
                  <a:t>-1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86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0.1473672353455818"/>
          <c:y val="0.1111111111111111"/>
          <c:w val="0.21246587926509183"/>
          <c:h val="0.453125546806649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Plant N Loss, Winter Wheat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1874999999999998"/>
          <c:w val="0.83884951881014869"/>
          <c:h val="0.74107210557013714"/>
        </c:manualLayout>
      </c:layout>
      <c:scatterChart>
        <c:scatterStyle val="lineMarker"/>
        <c:varyColors val="0"/>
        <c:ser>
          <c:idx val="0"/>
          <c:order val="0"/>
          <c:tx>
            <c:strRef>
              <c:f>Nitrogen_Uptake!$N$18</c:f>
              <c:strCache>
                <c:ptCount val="1"/>
                <c:pt idx="0">
                  <c:v>Stillwater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Nitrogen_Uptake!$M$19:$M$22</c:f>
              <c:numCache>
                <c:formatCode>General</c:formatCode>
                <c:ptCount val="4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</c:numCache>
            </c:numRef>
          </c:xVal>
          <c:yVal>
            <c:numRef>
              <c:f>Nitrogen_Uptake!$N$19:$N$22</c:f>
              <c:numCache>
                <c:formatCode>General</c:formatCode>
                <c:ptCount val="4"/>
                <c:pt idx="0">
                  <c:v>7.7</c:v>
                </c:pt>
                <c:pt idx="1">
                  <c:v>8.1999999999999993</c:v>
                </c:pt>
                <c:pt idx="2">
                  <c:v>12.9</c:v>
                </c:pt>
                <c:pt idx="3">
                  <c:v>22.1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Nitrogen_Uptake!$O$18</c:f>
              <c:strCache>
                <c:ptCount val="1"/>
                <c:pt idx="0">
                  <c:v>Perkins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Nitrogen_Uptake!$M$19:$M$22</c:f>
              <c:numCache>
                <c:formatCode>General</c:formatCode>
                <c:ptCount val="4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</c:numCache>
            </c:numRef>
          </c:xVal>
          <c:yVal>
            <c:numRef>
              <c:f>Nitrogen_Uptake!$O$19:$O$22</c:f>
              <c:numCache>
                <c:formatCode>General</c:formatCode>
                <c:ptCount val="4"/>
                <c:pt idx="0">
                  <c:v>16.399999999999999</c:v>
                </c:pt>
                <c:pt idx="1">
                  <c:v>25</c:v>
                </c:pt>
                <c:pt idx="2">
                  <c:v>25.8</c:v>
                </c:pt>
                <c:pt idx="3">
                  <c:v>31.4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Nitrogen_Uptake!$P$18</c:f>
              <c:strCache>
                <c:ptCount val="1"/>
                <c:pt idx="0">
                  <c:v>Average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7218066491688538E-2"/>
                  <c:y val="0.2095399533391659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Nitrogen_Uptake!$M$19:$M$22</c:f>
              <c:numCache>
                <c:formatCode>General</c:formatCode>
                <c:ptCount val="4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</c:numCache>
            </c:numRef>
          </c:xVal>
          <c:yVal>
            <c:numRef>
              <c:f>Nitrogen_Uptake!$P$19:$P$22</c:f>
              <c:numCache>
                <c:formatCode>General</c:formatCode>
                <c:ptCount val="4"/>
                <c:pt idx="0">
                  <c:v>12.049999999999999</c:v>
                </c:pt>
                <c:pt idx="1">
                  <c:v>16.600000000000001</c:v>
                </c:pt>
                <c:pt idx="2">
                  <c:v>19.350000000000001</c:v>
                </c:pt>
                <c:pt idx="3">
                  <c:v>26.75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918080"/>
        <c:axId val="229602784"/>
      </c:scatterChart>
      <c:valAx>
        <c:axId val="223918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Nitrogen rate, kg/ha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602784"/>
        <c:crosses val="autoZero"/>
        <c:crossBetween val="midCat"/>
      </c:valAx>
      <c:valAx>
        <c:axId val="2296027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Plant</a:t>
                </a:r>
                <a:r>
                  <a:rPr lang="en-US" baseline="0"/>
                  <a:t> N loss, kg/ha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9180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76193328958880135"/>
          <c:y val="0.51909667541557314"/>
          <c:w val="0.18724453193350829"/>
          <c:h val="0.244792213473315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16</xdr:row>
      <xdr:rowOff>28575</xdr:rowOff>
    </xdr:from>
    <xdr:to>
      <xdr:col>11</xdr:col>
      <xdr:colOff>28575</xdr:colOff>
      <xdr:row>30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314325</xdr:colOff>
      <xdr:row>22</xdr:row>
      <xdr:rowOff>123825</xdr:rowOff>
    </xdr:from>
    <xdr:to>
      <xdr:col>17</xdr:col>
      <xdr:colOff>9525</xdr:colOff>
      <xdr:row>37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4"/>
  <sheetViews>
    <sheetView workbookViewId="0">
      <selection activeCell="B17" sqref="B17"/>
    </sheetView>
  </sheetViews>
  <sheetFormatPr defaultRowHeight="15" x14ac:dyDescent="0.25"/>
  <cols>
    <col min="2" max="2" width="74.5703125" customWidth="1"/>
  </cols>
  <sheetData>
    <row r="3" spans="2:2" s="12" customFormat="1" x14ac:dyDescent="0.25"/>
    <row r="4" spans="2:2" s="12" customFormat="1" ht="45" x14ac:dyDescent="0.25">
      <c r="B4" s="12" t="s">
        <v>30</v>
      </c>
    </row>
    <row r="5" spans="2:2" s="12" customFormat="1" x14ac:dyDescent="0.25"/>
    <row r="6" spans="2:2" s="12" customFormat="1" ht="45" x14ac:dyDescent="0.25">
      <c r="B6" s="12" t="s">
        <v>32</v>
      </c>
    </row>
    <row r="7" spans="2:2" s="12" customFormat="1" x14ac:dyDescent="0.25"/>
    <row r="8" spans="2:2" s="12" customFormat="1" x14ac:dyDescent="0.25">
      <c r="B8" s="12" t="s">
        <v>31</v>
      </c>
    </row>
    <row r="9" spans="2:2" s="12" customFormat="1" x14ac:dyDescent="0.25"/>
    <row r="10" spans="2:2" s="12" customFormat="1" x14ac:dyDescent="0.25"/>
    <row r="11" spans="2:2" s="12" customFormat="1" x14ac:dyDescent="0.25">
      <c r="B11" s="22" t="s">
        <v>47</v>
      </c>
    </row>
    <row r="12" spans="2:2" s="12" customFormat="1" x14ac:dyDescent="0.25"/>
    <row r="13" spans="2:2" s="12" customFormat="1" x14ac:dyDescent="0.25"/>
    <row r="14" spans="2:2" s="12" customFormat="1" x14ac:dyDescent="0.25"/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B17" workbookViewId="0">
      <selection activeCell="R33" sqref="R33"/>
    </sheetView>
  </sheetViews>
  <sheetFormatPr defaultRowHeight="15" x14ac:dyDescent="0.25"/>
  <cols>
    <col min="1" max="2" width="9.140625" style="1"/>
    <col min="3" max="3" width="14.42578125" style="1" customWidth="1"/>
    <col min="4" max="4" width="10.5703125" style="1" customWidth="1"/>
    <col min="5" max="6" width="9.140625" style="1"/>
    <col min="7" max="7" width="13.42578125" style="1" customWidth="1"/>
    <col min="8" max="8" width="12.5703125" style="1" customWidth="1"/>
    <col min="9" max="9" width="11.5703125" style="1" customWidth="1"/>
    <col min="10" max="10" width="10.85546875" style="1" customWidth="1"/>
    <col min="11" max="11" width="20.140625" style="1" customWidth="1"/>
    <col min="12" max="12" width="10.5703125" style="20" customWidth="1"/>
    <col min="13" max="13" width="18.85546875" style="1" customWidth="1"/>
    <col min="14" max="14" width="9.5703125" style="1" customWidth="1"/>
    <col min="15" max="15" width="12.5703125" style="1" customWidth="1"/>
    <col min="16" max="16" width="12.42578125" style="1" customWidth="1"/>
    <col min="17" max="16384" width="9.140625" style="1"/>
  </cols>
  <sheetData>
    <row r="1" spans="1:21" x14ac:dyDescent="0.25">
      <c r="A1" s="2" t="s">
        <v>0</v>
      </c>
      <c r="B1" s="2"/>
      <c r="C1" s="2"/>
      <c r="D1" s="2"/>
      <c r="G1" s="13" t="s">
        <v>9</v>
      </c>
      <c r="H1" s="14"/>
      <c r="I1" s="14"/>
      <c r="J1" s="14"/>
      <c r="K1" s="16" t="s">
        <v>34</v>
      </c>
    </row>
    <row r="2" spans="1:21" x14ac:dyDescent="0.25">
      <c r="A2" s="2" t="s">
        <v>38</v>
      </c>
      <c r="B2" s="2"/>
      <c r="C2" s="2"/>
      <c r="D2" s="2"/>
      <c r="G2" s="1" t="s">
        <v>29</v>
      </c>
    </row>
    <row r="3" spans="1:21" x14ac:dyDescent="0.25">
      <c r="G3" s="10">
        <v>2001</v>
      </c>
      <c r="H3" s="10">
        <v>2001</v>
      </c>
      <c r="I3" s="11">
        <v>2002</v>
      </c>
      <c r="J3" s="11">
        <v>2002</v>
      </c>
      <c r="K3" s="15" t="s">
        <v>35</v>
      </c>
    </row>
    <row r="4" spans="1:21" x14ac:dyDescent="0.25">
      <c r="C4" s="2" t="s">
        <v>8</v>
      </c>
      <c r="G4" s="1" t="s">
        <v>27</v>
      </c>
      <c r="H4" s="1" t="s">
        <v>28</v>
      </c>
      <c r="I4" s="1" t="s">
        <v>27</v>
      </c>
      <c r="J4" s="1" t="s">
        <v>28</v>
      </c>
    </row>
    <row r="5" spans="1:21" x14ac:dyDescent="0.25">
      <c r="D5" s="3" t="s">
        <v>6</v>
      </c>
      <c r="P5" s="2" t="s">
        <v>21</v>
      </c>
      <c r="Q5" s="2"/>
      <c r="R5" s="2"/>
      <c r="S5" s="2" t="s">
        <v>22</v>
      </c>
      <c r="T5" s="2"/>
    </row>
    <row r="6" spans="1:21" x14ac:dyDescent="0.25">
      <c r="A6" s="17" t="s">
        <v>37</v>
      </c>
      <c r="B6" s="5"/>
      <c r="D6" s="3" t="s">
        <v>1</v>
      </c>
      <c r="E6" s="3"/>
      <c r="F6" s="3"/>
      <c r="G6" s="10" t="s">
        <v>39</v>
      </c>
      <c r="H6" s="19"/>
      <c r="I6" s="19"/>
      <c r="J6" s="19"/>
      <c r="K6" s="18" t="s">
        <v>33</v>
      </c>
      <c r="M6" s="4" t="s">
        <v>10</v>
      </c>
      <c r="N6" s="5">
        <v>2004</v>
      </c>
      <c r="O6" s="1" t="s">
        <v>13</v>
      </c>
      <c r="P6" s="1" t="s">
        <v>20</v>
      </c>
    </row>
    <row r="7" spans="1:21" x14ac:dyDescent="0.25">
      <c r="A7" s="17" t="s">
        <v>36</v>
      </c>
      <c r="B7" s="5"/>
      <c r="C7" s="9" t="s">
        <v>23</v>
      </c>
      <c r="D7" s="7" t="s">
        <v>24</v>
      </c>
      <c r="E7" s="7" t="s">
        <v>25</v>
      </c>
      <c r="F7" s="7" t="s">
        <v>26</v>
      </c>
      <c r="G7" s="9" t="s">
        <v>41</v>
      </c>
      <c r="H7" s="10"/>
      <c r="I7" s="10"/>
      <c r="J7" s="10"/>
      <c r="K7" s="18" t="s">
        <v>42</v>
      </c>
      <c r="L7" s="21" t="s">
        <v>40</v>
      </c>
      <c r="P7" s="6">
        <v>0</v>
      </c>
      <c r="Q7" s="6">
        <v>112</v>
      </c>
      <c r="R7" s="6">
        <v>224</v>
      </c>
      <c r="S7" s="8">
        <v>0</v>
      </c>
      <c r="T7" s="8">
        <v>56</v>
      </c>
      <c r="U7" s="8">
        <v>112</v>
      </c>
    </row>
    <row r="8" spans="1:21" x14ac:dyDescent="0.25">
      <c r="A8" s="5">
        <v>48.4</v>
      </c>
      <c r="B8" s="5"/>
      <c r="C8" s="1" t="s">
        <v>2</v>
      </c>
      <c r="D8" s="1">
        <v>15</v>
      </c>
      <c r="E8" s="1">
        <v>41</v>
      </c>
      <c r="F8" s="1">
        <v>46</v>
      </c>
      <c r="G8" s="1">
        <v>20.9</v>
      </c>
      <c r="H8" s="1">
        <v>14.1</v>
      </c>
      <c r="I8" s="1">
        <v>14.3</v>
      </c>
      <c r="J8" s="1">
        <v>5.3</v>
      </c>
      <c r="K8" s="1">
        <v>11</v>
      </c>
      <c r="L8" s="20">
        <f>AVERAGE(D8:K8)</f>
        <v>20.950000000000003</v>
      </c>
      <c r="O8" s="1">
        <v>15</v>
      </c>
      <c r="P8" s="1">
        <v>11.6</v>
      </c>
      <c r="Q8" s="1">
        <v>39.1</v>
      </c>
      <c r="R8" s="1">
        <v>42.1</v>
      </c>
      <c r="S8" s="1">
        <v>4.2</v>
      </c>
      <c r="T8" s="1">
        <v>8.5</v>
      </c>
      <c r="U8" s="1">
        <v>12.1</v>
      </c>
    </row>
    <row r="9" spans="1:21" x14ac:dyDescent="0.25">
      <c r="A9" s="5">
        <v>52.4</v>
      </c>
      <c r="B9" s="5"/>
      <c r="C9" s="1" t="s">
        <v>11</v>
      </c>
      <c r="M9" s="1">
        <v>40</v>
      </c>
    </row>
    <row r="10" spans="1:21" x14ac:dyDescent="0.25">
      <c r="A10" s="5">
        <v>55.8</v>
      </c>
      <c r="B10" s="5"/>
      <c r="C10" s="1" t="s">
        <v>3</v>
      </c>
      <c r="D10" s="1">
        <v>18</v>
      </c>
      <c r="E10" s="1">
        <v>62</v>
      </c>
      <c r="F10" s="1">
        <v>60</v>
      </c>
      <c r="L10" s="20">
        <f>AVERAGE(D10:K10)</f>
        <v>46.666666666666664</v>
      </c>
      <c r="N10" s="1">
        <v>64</v>
      </c>
      <c r="P10" s="1">
        <v>14.8</v>
      </c>
      <c r="Q10" s="1">
        <v>59.1</v>
      </c>
      <c r="R10" s="1">
        <v>56.8</v>
      </c>
      <c r="S10" s="1">
        <v>10.1</v>
      </c>
      <c r="T10" s="1">
        <v>18.899999999999999</v>
      </c>
      <c r="U10" s="1">
        <v>25.5</v>
      </c>
    </row>
    <row r="11" spans="1:21" x14ac:dyDescent="0.25">
      <c r="A11" s="5">
        <v>63.4</v>
      </c>
      <c r="B11" s="5"/>
      <c r="C11" s="1" t="s">
        <v>12</v>
      </c>
      <c r="M11" s="1">
        <v>58</v>
      </c>
    </row>
    <row r="12" spans="1:21" x14ac:dyDescent="0.25">
      <c r="A12" s="5">
        <v>67.400000000000006</v>
      </c>
      <c r="B12" s="5"/>
      <c r="C12" s="1" t="s">
        <v>4</v>
      </c>
      <c r="D12" s="1">
        <v>35</v>
      </c>
      <c r="E12" s="1">
        <v>113</v>
      </c>
      <c r="F12" s="1">
        <v>130</v>
      </c>
      <c r="G12" s="1">
        <v>89.8</v>
      </c>
      <c r="H12" s="1">
        <v>99.7</v>
      </c>
      <c r="I12" s="1">
        <v>115.9</v>
      </c>
      <c r="J12" s="1">
        <v>102.7</v>
      </c>
      <c r="K12" s="1">
        <v>137</v>
      </c>
      <c r="L12" s="20">
        <f>AVERAGE(D12:K12)</f>
        <v>102.8875</v>
      </c>
      <c r="N12" s="1">
        <v>118</v>
      </c>
      <c r="O12" s="1">
        <v>132</v>
      </c>
      <c r="P12" s="1">
        <v>32.299999999999997</v>
      </c>
      <c r="Q12" s="1">
        <v>115.2</v>
      </c>
      <c r="R12" s="1">
        <v>130.6</v>
      </c>
    </row>
    <row r="13" spans="1:21" x14ac:dyDescent="0.25">
      <c r="A13" s="5">
        <v>73.599999999999994</v>
      </c>
      <c r="B13" s="5"/>
      <c r="C13" s="1" t="s">
        <v>5</v>
      </c>
      <c r="D13" s="1">
        <v>51</v>
      </c>
      <c r="E13" s="1">
        <v>80</v>
      </c>
      <c r="F13" s="1">
        <v>118</v>
      </c>
      <c r="G13" s="1">
        <v>156.6</v>
      </c>
      <c r="H13" s="1">
        <v>150.80000000000001</v>
      </c>
      <c r="I13" s="1">
        <v>136.69999999999999</v>
      </c>
      <c r="J13" s="1">
        <v>141.5</v>
      </c>
      <c r="K13" s="1">
        <v>125</v>
      </c>
      <c r="L13" s="20">
        <f>AVERAGE(D13:K13)</f>
        <v>119.95000000000002</v>
      </c>
      <c r="M13" s="1">
        <v>65</v>
      </c>
      <c r="O13" s="1">
        <v>125</v>
      </c>
      <c r="P13" s="1">
        <v>42.3</v>
      </c>
      <c r="Q13" s="1">
        <v>67.8</v>
      </c>
      <c r="R13" s="1">
        <v>104.3</v>
      </c>
      <c r="S13" s="1">
        <v>29.2</v>
      </c>
      <c r="T13" s="1">
        <v>31.8</v>
      </c>
      <c r="U13" s="1">
        <v>56.3</v>
      </c>
    </row>
    <row r="14" spans="1:21" x14ac:dyDescent="0.25">
      <c r="A14" s="5"/>
      <c r="B14" s="5"/>
      <c r="C14" s="1" t="s">
        <v>7</v>
      </c>
      <c r="G14" s="1">
        <v>149.9</v>
      </c>
      <c r="H14" s="1">
        <v>170.9</v>
      </c>
      <c r="L14" s="20">
        <f>AVERAGE(D14:K14)</f>
        <v>160.4</v>
      </c>
      <c r="N14" s="1">
        <v>92</v>
      </c>
    </row>
    <row r="16" spans="1:21" x14ac:dyDescent="0.25">
      <c r="M16" s="2" t="s">
        <v>48</v>
      </c>
    </row>
    <row r="17" spans="3:16" x14ac:dyDescent="0.25">
      <c r="C17" s="2" t="s">
        <v>14</v>
      </c>
      <c r="D17" s="2" t="s">
        <v>19</v>
      </c>
      <c r="N17" s="1" t="s">
        <v>44</v>
      </c>
    </row>
    <row r="18" spans="3:16" x14ac:dyDescent="0.25">
      <c r="M18" s="1" t="s">
        <v>43</v>
      </c>
      <c r="N18" s="1" t="s">
        <v>46</v>
      </c>
      <c r="O18" s="1" t="s">
        <v>45</v>
      </c>
      <c r="P18" s="1" t="s">
        <v>40</v>
      </c>
    </row>
    <row r="19" spans="3:16" x14ac:dyDescent="0.25">
      <c r="C19" s="1" t="s">
        <v>15</v>
      </c>
      <c r="D19" s="1">
        <v>29</v>
      </c>
      <c r="M19" s="1">
        <v>0</v>
      </c>
      <c r="N19" s="1">
        <v>7.7</v>
      </c>
      <c r="O19" s="1">
        <v>16.399999999999999</v>
      </c>
      <c r="P19" s="1">
        <f>AVERAGE(N19:O19)</f>
        <v>12.049999999999999</v>
      </c>
    </row>
    <row r="20" spans="3:16" x14ac:dyDescent="0.25">
      <c r="C20" s="1" t="s">
        <v>17</v>
      </c>
      <c r="D20" s="1">
        <v>59</v>
      </c>
      <c r="M20" s="1">
        <v>30</v>
      </c>
      <c r="N20" s="1">
        <v>8.1999999999999993</v>
      </c>
      <c r="O20" s="1">
        <v>25</v>
      </c>
      <c r="P20" s="1">
        <f t="shared" ref="P20:P22" si="0">AVERAGE(N20:O20)</f>
        <v>16.600000000000001</v>
      </c>
    </row>
    <row r="21" spans="3:16" x14ac:dyDescent="0.25">
      <c r="C21" s="1" t="s">
        <v>16</v>
      </c>
      <c r="D21" s="1">
        <v>62</v>
      </c>
      <c r="M21" s="1">
        <v>60</v>
      </c>
      <c r="N21" s="1">
        <v>12.9</v>
      </c>
      <c r="O21" s="1">
        <v>25.8</v>
      </c>
      <c r="P21" s="1">
        <f t="shared" si="0"/>
        <v>19.350000000000001</v>
      </c>
    </row>
    <row r="22" spans="3:16" x14ac:dyDescent="0.25">
      <c r="C22" s="1" t="s">
        <v>18</v>
      </c>
      <c r="D22" s="1">
        <v>73</v>
      </c>
      <c r="M22" s="1">
        <v>120</v>
      </c>
      <c r="N22" s="1">
        <v>22.1</v>
      </c>
      <c r="O22" s="1">
        <v>31.4</v>
      </c>
      <c r="P22" s="1">
        <f t="shared" si="0"/>
        <v>26.75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References</vt:lpstr>
      <vt:lpstr>Nitrogen_Uptake</vt:lpstr>
    </vt:vector>
  </TitlesOfParts>
  <Company>Oklahoma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raun</dc:creator>
  <cp:lastModifiedBy>bill raun</cp:lastModifiedBy>
  <dcterms:created xsi:type="dcterms:W3CDTF">2016-02-11T20:10:55Z</dcterms:created>
  <dcterms:modified xsi:type="dcterms:W3CDTF">2016-03-21T13:08:20Z</dcterms:modified>
</cp:coreProperties>
</file>